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475" windowHeight="5130" activeTab="0"/>
  </bookViews>
  <sheets>
    <sheet name="3.1.1.2" sheetId="1" r:id="rId1"/>
  </sheets>
  <definedNames>
    <definedName name="a">#REF!</definedName>
    <definedName name="aa">#REF!</definedName>
    <definedName name="b">#REF!</definedName>
    <definedName name="cf_for_labour">#REF!</definedName>
    <definedName name="cf_for_material">#REF!</definedName>
    <definedName name="d">#REF!</definedName>
    <definedName name="e">#REF!</definedName>
    <definedName name="eirr">#REF!</definedName>
    <definedName name="electric_cost">#REF!</definedName>
    <definedName name="electric_saving">#REF!</definedName>
    <definedName name="equipment">#REF!</definedName>
    <definedName name="f">#REF!</definedName>
    <definedName name="g">#REF!</definedName>
    <definedName name="h">#REF!</definedName>
    <definedName name="inflat_for_energy_1999">#REF!</definedName>
    <definedName name="inflat_for_energy_2000">#REF!</definedName>
    <definedName name="inflat_for_energy2000">#REF!</definedName>
    <definedName name="inflat_for_material">#REF!</definedName>
    <definedName name="j">#REF!</definedName>
    <definedName name="l">#REF!</definedName>
    <definedName name="labour">#REF!</definedName>
    <definedName name="labour_cost">#REF!</definedName>
    <definedName name="m">#REF!</definedName>
    <definedName name="maintain_cost">#REF!</definedName>
    <definedName name="n">#REF!</definedName>
    <definedName name="o">#REF!</definedName>
    <definedName name="oo">#REF!</definedName>
    <definedName name="op">#REF!</definedName>
    <definedName name="operating_cost">#REF!</definedName>
    <definedName name="p">#REF!</definedName>
    <definedName name="policy">#REF!</definedName>
    <definedName name="_xlnm.Print_Area" localSheetId="0">'3.1.1.2'!$A$3:$K$22</definedName>
    <definedName name="_xlnm.Print_Titles" localSheetId="0">'3.1.1.2'!$3:$3</definedName>
    <definedName name="q">#REF!</definedName>
    <definedName name="s">#REF!</definedName>
    <definedName name="ss">#REF!</definedName>
    <definedName name="total_invest">#REF!</definedName>
    <definedName name="tt">#REF!</definedName>
    <definedName name="w">#REF!</definedName>
    <definedName name="y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<sst xmlns="http://schemas.openxmlformats.org/spreadsheetml/2006/main" count="46" uniqueCount="44">
  <si>
    <t>TR-1</t>
  </si>
  <si>
    <t>รายการ</t>
  </si>
  <si>
    <t>หน่วย</t>
  </si>
  <si>
    <t>ตัวย่อ</t>
  </si>
  <si>
    <t>ข้อมูล</t>
  </si>
  <si>
    <t>ขนาดพิกัดหม้อแปลง</t>
  </si>
  <si>
    <t>kVA</t>
  </si>
  <si>
    <t>ชั่วโมงการใช้งานใน 1 ปี</t>
  </si>
  <si>
    <t>h/y</t>
  </si>
  <si>
    <t>h</t>
  </si>
  <si>
    <t>Core Loss ของหม้อแปลงที่พิกัดโหลด</t>
  </si>
  <si>
    <t>kW</t>
  </si>
  <si>
    <t>แรงดันทุติยภูมิใช้งานจริง ณ.จุดไกลสุด</t>
  </si>
  <si>
    <t>V</t>
  </si>
  <si>
    <t>แรงดันไฟฟ้าทุติยภูมิ(ที่ทางออกหม้อแปลง)</t>
  </si>
  <si>
    <t>พิกัดแรงดันไฟฟ้าที่ปรับลดลง 10  Volt</t>
  </si>
  <si>
    <t>ค่าไฟฟ้าเฉลี่ยต่อหน่วย</t>
  </si>
  <si>
    <t>฿/kWh</t>
  </si>
  <si>
    <t>การคำนวณ</t>
  </si>
  <si>
    <t>ค่า Core Loss ของหม้อแปลงหลังปรับลดแรงดันลดลง</t>
  </si>
  <si>
    <t>kWh/y</t>
  </si>
  <si>
    <t>฿/y</t>
  </si>
  <si>
    <t>การลงทุน</t>
  </si>
  <si>
    <t>ค่าใช้จ่ายในการปรับ TAB หม้อแปลงไฟฟ้า</t>
  </si>
  <si>
    <t>บาท</t>
  </si>
  <si>
    <t>ระยะเวลาคืนทุน</t>
  </si>
  <si>
    <t>ปี</t>
  </si>
  <si>
    <t xml:space="preserve">        หมายเหตุ : </t>
  </si>
  <si>
    <t>1. ผลประหยัดยังไม่รวมค่าการสูญเสียในระบบสายส่งที่ลดลง</t>
  </si>
  <si>
    <t>2. ผลประหยัดยังไม่รวมค่าการสูญเสียที่อุปกรณ์ต่างๆ  ที่ลดลง</t>
  </si>
  <si>
    <r>
      <t>R</t>
    </r>
    <r>
      <rPr>
        <vertAlign val="subscript"/>
        <sz val="14"/>
        <rFont val="AngsanaUPC"/>
        <family val="1"/>
      </rPr>
      <t>T</t>
    </r>
  </si>
  <si>
    <r>
      <t>L</t>
    </r>
    <r>
      <rPr>
        <vertAlign val="subscript"/>
        <sz val="14"/>
        <rFont val="AngsanaUPC"/>
        <family val="1"/>
      </rPr>
      <t>CR</t>
    </r>
  </si>
  <si>
    <r>
      <t>V</t>
    </r>
    <r>
      <rPr>
        <vertAlign val="subscript"/>
        <sz val="14"/>
        <rFont val="AngsanaUPC"/>
        <family val="1"/>
      </rPr>
      <t>A</t>
    </r>
  </si>
  <si>
    <r>
      <t>V</t>
    </r>
    <r>
      <rPr>
        <vertAlign val="subscript"/>
        <sz val="14"/>
        <rFont val="AngsanaUPC"/>
        <family val="1"/>
      </rPr>
      <t>R</t>
    </r>
  </si>
  <si>
    <r>
      <t>V</t>
    </r>
    <r>
      <rPr>
        <vertAlign val="subscript"/>
        <sz val="14"/>
        <rFont val="AngsanaUPC"/>
        <family val="1"/>
      </rPr>
      <t>N</t>
    </r>
  </si>
  <si>
    <r>
      <t>C</t>
    </r>
    <r>
      <rPr>
        <vertAlign val="subscript"/>
        <sz val="14"/>
        <rFont val="AngsanaUPC"/>
        <family val="1"/>
      </rPr>
      <t>E</t>
    </r>
  </si>
  <si>
    <r>
      <t>L</t>
    </r>
    <r>
      <rPr>
        <vertAlign val="subscript"/>
        <sz val="14"/>
        <rFont val="AngsanaUPC"/>
        <family val="1"/>
      </rPr>
      <t>CN</t>
    </r>
    <r>
      <rPr>
        <sz val="14"/>
        <rFont val="AngsanaUPC"/>
        <family val="1"/>
      </rPr>
      <t xml:space="preserve"> = L</t>
    </r>
    <r>
      <rPr>
        <vertAlign val="subscript"/>
        <sz val="14"/>
        <rFont val="AngsanaUPC"/>
        <family val="1"/>
      </rPr>
      <t>CR</t>
    </r>
    <r>
      <rPr>
        <sz val="14"/>
        <rFont val="AngsanaUPC"/>
        <family val="1"/>
      </rPr>
      <t xml:space="preserve"> x h x  ((V</t>
    </r>
    <r>
      <rPr>
        <vertAlign val="subscript"/>
        <sz val="14"/>
        <rFont val="AngsanaUPC"/>
        <family val="1"/>
      </rPr>
      <t>R</t>
    </r>
    <r>
      <rPr>
        <sz val="14"/>
        <rFont val="AngsanaUPC"/>
        <family val="1"/>
      </rPr>
      <t>/V</t>
    </r>
    <r>
      <rPr>
        <vertAlign val="subscript"/>
        <sz val="14"/>
        <rFont val="AngsanaUPC"/>
        <family val="1"/>
      </rPr>
      <t>N</t>
    </r>
    <r>
      <rPr>
        <sz val="14"/>
        <rFont val="AngsanaUPC"/>
        <family val="1"/>
      </rPr>
      <t>)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-1)</t>
    </r>
  </si>
  <si>
    <r>
      <t>L</t>
    </r>
    <r>
      <rPr>
        <vertAlign val="subscript"/>
        <sz val="14"/>
        <rFont val="AngsanaUPC"/>
        <family val="1"/>
      </rPr>
      <t>CN</t>
    </r>
  </si>
  <si>
    <r>
      <t>คิดเป็นเงินค่าไฟฟ้าที่ประหยัดได้ต่อปี    C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= L</t>
    </r>
    <r>
      <rPr>
        <vertAlign val="subscript"/>
        <sz val="14"/>
        <rFont val="AngsanaUPC"/>
        <family val="1"/>
      </rPr>
      <t>CN</t>
    </r>
    <r>
      <rPr>
        <sz val="14"/>
        <rFont val="AngsanaUPC"/>
        <family val="1"/>
      </rPr>
      <t xml:space="preserve"> x C</t>
    </r>
    <r>
      <rPr>
        <vertAlign val="subscript"/>
        <sz val="14"/>
        <rFont val="AngsanaUPC"/>
        <family val="1"/>
      </rPr>
      <t>E</t>
    </r>
  </si>
  <si>
    <r>
      <t>C</t>
    </r>
    <r>
      <rPr>
        <vertAlign val="subscript"/>
        <sz val="14"/>
        <rFont val="AngsanaUPC"/>
        <family val="1"/>
      </rPr>
      <t>S</t>
    </r>
  </si>
  <si>
    <r>
      <t>C</t>
    </r>
    <r>
      <rPr>
        <vertAlign val="subscript"/>
        <sz val="14"/>
        <rFont val="AngsanaUPC"/>
        <family val="1"/>
      </rPr>
      <t>T</t>
    </r>
  </si>
  <si>
    <r>
      <t>P</t>
    </r>
    <r>
      <rPr>
        <vertAlign val="subscript"/>
        <sz val="14"/>
        <rFont val="AngsanaUPC"/>
        <family val="1"/>
      </rPr>
      <t>B</t>
    </r>
  </si>
  <si>
    <r>
      <t>P</t>
    </r>
    <r>
      <rPr>
        <vertAlign val="subscript"/>
        <sz val="14"/>
        <rFont val="AngsanaUPC"/>
        <family val="1"/>
      </rPr>
      <t>B</t>
    </r>
    <r>
      <rPr>
        <sz val="14"/>
        <rFont val="AngsanaUPC"/>
        <family val="1"/>
      </rPr>
      <t xml:space="preserve"> = C</t>
    </r>
    <r>
      <rPr>
        <vertAlign val="subscript"/>
        <sz val="14"/>
        <rFont val="AngsanaUPC"/>
        <family val="1"/>
      </rPr>
      <t>T</t>
    </r>
    <r>
      <rPr>
        <sz val="14"/>
        <rFont val="AngsanaUPC"/>
        <family val="1"/>
      </rPr>
      <t>/C</t>
    </r>
    <r>
      <rPr>
        <vertAlign val="subscript"/>
        <sz val="14"/>
        <rFont val="AngsanaUPC"/>
        <family val="1"/>
      </rPr>
      <t>S</t>
    </r>
  </si>
  <si>
    <t>การปรับปรุงแรงดันไฟฟ้าด้านทุติยภูมิของหม้อแปลงไฟฟ้าให้เหมาะสม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</si>
</sst>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42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vertAlign val="subscript"/>
      <sz val="14"/>
      <name val="AngsanaUPC"/>
      <family val="1"/>
    </font>
    <font>
      <vertAlign val="superscript"/>
      <sz val="14"/>
      <name val="AngsanaUPC"/>
      <family val="1"/>
    </font>
    <font>
      <b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4" borderId="20" xfId="0" applyFont="1" applyFill="1" applyBorder="1" applyAlignment="1">
      <alignment horizontal="center"/>
    </xf>
    <xf numFmtId="4" fontId="4" fillId="34" borderId="20" xfId="0" applyNumberFormat="1" applyFont="1" applyFill="1" applyBorder="1" applyAlignment="1">
      <alignment horizontal="center"/>
    </xf>
    <xf numFmtId="3" fontId="4" fillId="34" borderId="2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view="pageBreakPreview" zoomScaleSheetLayoutView="100" zoomScalePageLayoutView="0" workbookViewId="0" topLeftCell="A1">
      <selection activeCell="O10" sqref="O10"/>
    </sheetView>
  </sheetViews>
  <sheetFormatPr defaultColWidth="7.00390625" defaultRowHeight="21.75"/>
  <cols>
    <col min="1" max="8" width="6.7109375" style="2" customWidth="1"/>
    <col min="9" max="9" width="7.421875" style="28" customWidth="1"/>
    <col min="10" max="10" width="6.7109375" style="28" customWidth="1"/>
    <col min="11" max="11" width="9.421875" style="28" customWidth="1"/>
    <col min="12" max="16384" width="7.00390625" style="2" customWidth="1"/>
  </cols>
  <sheetData>
    <row r="1" spans="1:11" ht="23.25">
      <c r="A1" s="29"/>
      <c r="B1" s="30"/>
      <c r="C1" s="30" t="s">
        <v>43</v>
      </c>
      <c r="D1" s="31"/>
      <c r="E1" s="31"/>
      <c r="F1" s="31"/>
      <c r="G1" s="31"/>
      <c r="H1" s="31"/>
      <c r="I1" s="32"/>
      <c r="J1" s="32"/>
      <c r="K1" s="32"/>
    </row>
    <row r="2" spans="1:11" ht="21">
      <c r="A2" s="31"/>
      <c r="B2" s="31"/>
      <c r="C2" s="31"/>
      <c r="D2" s="31"/>
      <c r="E2" s="31"/>
      <c r="F2" s="31"/>
      <c r="G2" s="31"/>
      <c r="H2" s="31"/>
      <c r="I2" s="32"/>
      <c r="J2" s="32"/>
      <c r="K2" s="32"/>
    </row>
    <row r="3" spans="1:11" ht="23.25">
      <c r="A3" s="3" t="s">
        <v>1</v>
      </c>
      <c r="B3" s="4"/>
      <c r="C3" s="4"/>
      <c r="D3" s="4"/>
      <c r="E3" s="4"/>
      <c r="F3" s="4"/>
      <c r="G3" s="4"/>
      <c r="H3" s="5"/>
      <c r="I3" s="6" t="s">
        <v>2</v>
      </c>
      <c r="J3" s="6" t="s">
        <v>3</v>
      </c>
      <c r="K3" s="7" t="s">
        <v>0</v>
      </c>
    </row>
    <row r="4" spans="1:11" ht="21">
      <c r="A4" s="8" t="s">
        <v>4</v>
      </c>
      <c r="B4" s="9"/>
      <c r="C4" s="9"/>
      <c r="D4" s="9"/>
      <c r="E4" s="9"/>
      <c r="F4" s="9"/>
      <c r="G4" s="9"/>
      <c r="H4" s="10"/>
      <c r="I4" s="11"/>
      <c r="J4" s="11"/>
      <c r="K4" s="12"/>
    </row>
    <row r="5" spans="1:11" ht="21">
      <c r="A5" s="13" t="s">
        <v>5</v>
      </c>
      <c r="B5" s="14"/>
      <c r="C5" s="14"/>
      <c r="D5" s="14"/>
      <c r="E5" s="14"/>
      <c r="F5" s="14"/>
      <c r="G5" s="14"/>
      <c r="H5" s="15"/>
      <c r="I5" s="16" t="s">
        <v>6</v>
      </c>
      <c r="J5" s="16" t="s">
        <v>30</v>
      </c>
      <c r="K5" s="33">
        <v>500</v>
      </c>
    </row>
    <row r="6" spans="1:11" ht="21">
      <c r="A6" s="13" t="s">
        <v>7</v>
      </c>
      <c r="B6" s="14"/>
      <c r="C6" s="14"/>
      <c r="D6" s="14"/>
      <c r="E6" s="14"/>
      <c r="F6" s="14"/>
      <c r="G6" s="14"/>
      <c r="H6" s="15"/>
      <c r="I6" s="16" t="s">
        <v>8</v>
      </c>
      <c r="J6" s="16" t="s">
        <v>9</v>
      </c>
      <c r="K6" s="35">
        <v>8760</v>
      </c>
    </row>
    <row r="7" spans="1:11" ht="21">
      <c r="A7" s="13" t="s">
        <v>10</v>
      </c>
      <c r="B7" s="14"/>
      <c r="C7" s="14"/>
      <c r="D7" s="14"/>
      <c r="E7" s="14"/>
      <c r="F7" s="14"/>
      <c r="G7" s="14"/>
      <c r="H7" s="15"/>
      <c r="I7" s="16" t="s">
        <v>11</v>
      </c>
      <c r="J7" s="16" t="s">
        <v>31</v>
      </c>
      <c r="K7" s="33">
        <v>1.1</v>
      </c>
    </row>
    <row r="8" spans="1:11" ht="21">
      <c r="A8" s="13" t="s">
        <v>12</v>
      </c>
      <c r="B8" s="14"/>
      <c r="C8" s="14"/>
      <c r="D8" s="14"/>
      <c r="E8" s="14"/>
      <c r="F8" s="14"/>
      <c r="G8" s="14"/>
      <c r="H8" s="15"/>
      <c r="I8" s="16" t="s">
        <v>13</v>
      </c>
      <c r="J8" s="16" t="s">
        <v>32</v>
      </c>
      <c r="K8" s="33">
        <v>384</v>
      </c>
    </row>
    <row r="9" spans="1:11" ht="21">
      <c r="A9" s="13" t="s">
        <v>14</v>
      </c>
      <c r="B9" s="14"/>
      <c r="C9" s="14"/>
      <c r="D9" s="14"/>
      <c r="E9" s="14"/>
      <c r="F9" s="14"/>
      <c r="G9" s="14"/>
      <c r="H9" s="15"/>
      <c r="I9" s="16" t="s">
        <v>13</v>
      </c>
      <c r="J9" s="16" t="s">
        <v>33</v>
      </c>
      <c r="K9" s="33">
        <v>392</v>
      </c>
    </row>
    <row r="10" spans="1:11" ht="21">
      <c r="A10" s="13" t="s">
        <v>15</v>
      </c>
      <c r="B10" s="14"/>
      <c r="C10" s="14"/>
      <c r="D10" s="14"/>
      <c r="E10" s="14"/>
      <c r="F10" s="14"/>
      <c r="G10" s="14"/>
      <c r="H10" s="15"/>
      <c r="I10" s="16" t="s">
        <v>13</v>
      </c>
      <c r="J10" s="16" t="s">
        <v>34</v>
      </c>
      <c r="K10" s="33">
        <v>382</v>
      </c>
    </row>
    <row r="11" spans="1:11" ht="21">
      <c r="A11" s="13" t="s">
        <v>16</v>
      </c>
      <c r="B11" s="14"/>
      <c r="C11" s="14"/>
      <c r="D11" s="14"/>
      <c r="E11" s="14"/>
      <c r="F11" s="14"/>
      <c r="G11" s="14"/>
      <c r="H11" s="15"/>
      <c r="I11" s="16" t="s">
        <v>17</v>
      </c>
      <c r="J11" s="16" t="s">
        <v>35</v>
      </c>
      <c r="K11" s="33">
        <v>2.42</v>
      </c>
    </row>
    <row r="12" spans="1:11" ht="21">
      <c r="A12" s="17" t="s">
        <v>18</v>
      </c>
      <c r="B12" s="18"/>
      <c r="C12" s="18"/>
      <c r="D12" s="18"/>
      <c r="E12" s="18"/>
      <c r="F12" s="18"/>
      <c r="G12" s="18"/>
      <c r="H12" s="19"/>
      <c r="I12" s="16"/>
      <c r="J12" s="16"/>
      <c r="K12" s="16"/>
    </row>
    <row r="13" spans="1:11" ht="21">
      <c r="A13" s="13" t="s">
        <v>19</v>
      </c>
      <c r="B13" s="14"/>
      <c r="C13" s="14"/>
      <c r="D13" s="14"/>
      <c r="E13" s="14"/>
      <c r="F13" s="14"/>
      <c r="G13" s="14"/>
      <c r="H13" s="15"/>
      <c r="I13" s="16"/>
      <c r="J13" s="16"/>
      <c r="K13" s="20"/>
    </row>
    <row r="14" spans="1:11" ht="23.25">
      <c r="A14" s="13" t="s">
        <v>36</v>
      </c>
      <c r="B14" s="14"/>
      <c r="C14" s="14"/>
      <c r="D14" s="14"/>
      <c r="E14" s="14"/>
      <c r="F14" s="14"/>
      <c r="G14" s="14"/>
      <c r="H14" s="15"/>
      <c r="I14" s="16" t="s">
        <v>20</v>
      </c>
      <c r="J14" s="16" t="s">
        <v>37</v>
      </c>
      <c r="K14" s="20">
        <f>K7*K6*(((K9/K10)^2)-1)</f>
        <v>511.1060552068204</v>
      </c>
    </row>
    <row r="15" spans="1:14" ht="21">
      <c r="A15" s="13" t="s">
        <v>38</v>
      </c>
      <c r="B15" s="14"/>
      <c r="C15" s="14"/>
      <c r="D15" s="14"/>
      <c r="E15" s="14"/>
      <c r="F15" s="14"/>
      <c r="G15" s="14"/>
      <c r="H15" s="15"/>
      <c r="I15" s="16" t="s">
        <v>21</v>
      </c>
      <c r="J15" s="16" t="s">
        <v>39</v>
      </c>
      <c r="K15" s="20">
        <f>K14*K11</f>
        <v>1236.8766536005053</v>
      </c>
      <c r="N15" s="21"/>
    </row>
    <row r="16" spans="1:11" ht="21">
      <c r="A16" s="17" t="s">
        <v>22</v>
      </c>
      <c r="B16" s="14"/>
      <c r="C16" s="14"/>
      <c r="D16" s="14"/>
      <c r="E16" s="14"/>
      <c r="F16" s="14"/>
      <c r="G16" s="14"/>
      <c r="H16" s="14"/>
      <c r="I16" s="16"/>
      <c r="J16" s="16"/>
      <c r="K16" s="20"/>
    </row>
    <row r="17" spans="1:11" ht="21">
      <c r="A17" s="13" t="s">
        <v>23</v>
      </c>
      <c r="B17" s="14"/>
      <c r="C17" s="14"/>
      <c r="D17" s="14"/>
      <c r="E17" s="14"/>
      <c r="F17" s="14"/>
      <c r="G17" s="14"/>
      <c r="H17" s="14"/>
      <c r="I17" s="16" t="s">
        <v>24</v>
      </c>
      <c r="J17" s="16" t="s">
        <v>40</v>
      </c>
      <c r="K17" s="34">
        <v>1500</v>
      </c>
    </row>
    <row r="18" spans="1:11" ht="21">
      <c r="A18" s="13" t="s">
        <v>25</v>
      </c>
      <c r="B18" s="14"/>
      <c r="C18" s="14"/>
      <c r="D18" s="14"/>
      <c r="E18" s="14"/>
      <c r="F18" s="14"/>
      <c r="G18" s="14"/>
      <c r="H18" s="14"/>
      <c r="I18" s="16" t="s">
        <v>26</v>
      </c>
      <c r="J18" s="16" t="s">
        <v>41</v>
      </c>
      <c r="K18" s="20">
        <f>K17/K15</f>
        <v>1.2127320825674506</v>
      </c>
    </row>
    <row r="19" spans="1:11" ht="21">
      <c r="A19" s="22" t="s">
        <v>42</v>
      </c>
      <c r="B19" s="23"/>
      <c r="C19" s="23"/>
      <c r="D19" s="23"/>
      <c r="E19" s="23"/>
      <c r="F19" s="23"/>
      <c r="G19" s="23"/>
      <c r="H19" s="23"/>
      <c r="I19" s="24"/>
      <c r="J19" s="24"/>
      <c r="K19" s="25"/>
    </row>
    <row r="20" spans="9:11" s="1" customFormat="1" ht="24" customHeight="1">
      <c r="I20" s="26"/>
      <c r="J20" s="26"/>
      <c r="K20" s="26"/>
    </row>
    <row r="21" spans="1:11" s="1" customFormat="1" ht="23.25">
      <c r="A21" s="1" t="s">
        <v>27</v>
      </c>
      <c r="C21" s="1" t="s">
        <v>28</v>
      </c>
      <c r="I21" s="26"/>
      <c r="J21" s="26"/>
      <c r="K21" s="26"/>
    </row>
    <row r="22" spans="3:11" s="1" customFormat="1" ht="23.25">
      <c r="C22" s="1" t="s">
        <v>29</v>
      </c>
      <c r="I22" s="26"/>
      <c r="J22" s="26"/>
      <c r="K22" s="27"/>
    </row>
  </sheetData>
  <sheetProtection/>
  <printOptions horizontalCentered="1"/>
  <pageMargins left="0.984251968503937" right="0.7874015748031497" top="0.984251968503937" bottom="0.7874015748031497" header="0.4921259842519685" footer="0.49212598425196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</dc:creator>
  <cp:keywords/>
  <dc:description/>
  <cp:lastModifiedBy>priwan</cp:lastModifiedBy>
  <dcterms:created xsi:type="dcterms:W3CDTF">2005-12-02T06:45:41Z</dcterms:created>
  <dcterms:modified xsi:type="dcterms:W3CDTF">2010-12-09T03:25:59Z</dcterms:modified>
  <cp:category/>
  <cp:version/>
  <cp:contentType/>
  <cp:contentStatus/>
</cp:coreProperties>
</file>